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30 сесія\"/>
    </mc:Choice>
  </mc:AlternateContent>
  <bookViews>
    <workbookView xWindow="0" yWindow="0" windowWidth="28800" windowHeight="12825"/>
  </bookViews>
  <sheets>
    <sheet name="Лист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5" i="2" l="1"/>
  <c r="C124" i="2" s="1"/>
  <c r="C123" i="2" s="1"/>
  <c r="C118" i="2"/>
  <c r="C117" i="2" s="1"/>
  <c r="C116" i="2" s="1"/>
  <c r="C111" i="2"/>
  <c r="C110" i="2" s="1"/>
  <c r="C109" i="2" s="1"/>
  <c r="C104" i="2"/>
  <c r="C103" i="2" s="1"/>
  <c r="C102" i="2" s="1"/>
  <c r="C97" i="2"/>
  <c r="C96" i="2" s="1"/>
  <c r="C95" i="2" s="1"/>
  <c r="C90" i="2"/>
  <c r="C89" i="2" s="1"/>
  <c r="C88" i="2" s="1"/>
  <c r="C83" i="2"/>
  <c r="C82" i="2" s="1"/>
  <c r="C81" i="2" s="1"/>
  <c r="C76" i="2"/>
  <c r="C75" i="2" s="1"/>
  <c r="C74" i="2" s="1"/>
  <c r="C69" i="2"/>
  <c r="C68" i="2" s="1"/>
  <c r="C67" i="2" s="1"/>
  <c r="C62" i="2"/>
  <c r="C61" i="2" s="1"/>
  <c r="C60" i="2" s="1"/>
  <c r="C55" i="2"/>
  <c r="C54" i="2" s="1"/>
  <c r="C53" i="2" s="1"/>
  <c r="C48" i="2"/>
  <c r="C47" i="2" s="1"/>
  <c r="C46" i="2" s="1"/>
  <c r="C41" i="2"/>
  <c r="C40" i="2"/>
  <c r="C39" i="2"/>
  <c r="C34" i="2"/>
  <c r="C33" i="2" s="1"/>
  <c r="C32" i="2" s="1"/>
  <c r="C27" i="2"/>
  <c r="C26" i="2"/>
  <c r="C25" i="2"/>
  <c r="C20" i="2"/>
  <c r="C19" i="2" s="1"/>
  <c r="C18" i="2" s="1"/>
  <c r="C13" i="2"/>
  <c r="C12" i="2" s="1"/>
  <c r="C11" i="2" s="1"/>
</calcChain>
</file>

<file path=xl/sharedStrings.xml><?xml version="1.0" encoding="utf-8"?>
<sst xmlns="http://schemas.openxmlformats.org/spreadsheetml/2006/main" count="124" uniqueCount="28">
  <si>
    <t>№</t>
  </si>
  <si>
    <t>Найменування статей видатків</t>
  </si>
  <si>
    <t>Сума, грн</t>
  </si>
  <si>
    <t>Заробітна плата</t>
  </si>
  <si>
    <t>Нарахування на заробітну плату</t>
  </si>
  <si>
    <t>Матеріальні витрати</t>
  </si>
  <si>
    <t xml:space="preserve">Проведення творчих майстер-класів </t>
  </si>
  <si>
    <t>Додаток №3</t>
  </si>
  <si>
    <t>Індивідуальні зайняття гри на музичних інструментах (бандура)</t>
  </si>
  <si>
    <t>Індивідуальні зайняття гри на музичних інструментах (фортепіано)</t>
  </si>
  <si>
    <t>Індивідуальні зайняття гри на музичних інструментах (гітара)</t>
  </si>
  <si>
    <t>Індивідуальні зайняття гри на музичних інструментах (барабани)</t>
  </si>
  <si>
    <t>Індивідуальні зайняття гри на музичних інструментах (акордіон)</t>
  </si>
  <si>
    <t>Зайняття в студії хореографії для дітей (хор)</t>
  </si>
  <si>
    <t>Зайняття у студіях образотворчого та декоративно-прикладного мистецтва</t>
  </si>
  <si>
    <t>Зайняття у дитячій студії театрального мистецтва</t>
  </si>
  <si>
    <t xml:space="preserve">Зайняття спортивною гімнастикою </t>
  </si>
  <si>
    <t xml:space="preserve">Індивідуальне зайняття по вокалу </t>
  </si>
  <si>
    <t xml:space="preserve">Спортивні заняття для дорослих (йога, фітнес, стрейчінг) </t>
  </si>
  <si>
    <t xml:space="preserve">Проведення занять раннього естетичного розвитку </t>
  </si>
  <si>
    <t xml:space="preserve">Показ слайд-фільмів, кінопрограм, лазерних шоу </t>
  </si>
  <si>
    <t>Проведення театралізованих свят, фестивалів, конкурсів, спортивно-розважальних, оздоровчих, обрядових заходів, виставок книг і творів, образотворчого та декоративно - ужиткового мистецтва (вхідний квиток).</t>
  </si>
  <si>
    <t>Обслуговування екскурсійних груп і окремих відвідувачів у приміщенні музеїв, бібліотек, інших закладів культури під час огляду експозицій, виставок тощо.</t>
  </si>
  <si>
    <t>Надання послуг, пов’язаних із створенням умов для організованого туризму, відпочинку (короткостроковий відпочинок (розбиття наметів та розкладення вогнищ в спеціально облаштовано відведених місцях, прогулянки на конях і поні, велосипедах, електромобілях, човнах тощо).</t>
  </si>
  <si>
    <t xml:space="preserve">                                                                        До Положення про надання платних послуг закладами культури </t>
  </si>
  <si>
    <t>Гатненської територіальної громади</t>
  </si>
  <si>
    <t>Калькуляція платних послуг закладів культури</t>
  </si>
  <si>
    <t>Сільський голова                             Олександр ПАЛАМАРЧУК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</si>
</sst>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1" fillId="0" borderId="2" xfId="0" applyNumberFormat="1" applyFont="1" applyBorder="1" applyAlignment="1">
      <alignment horizontal="center"/>
    </xf>
    <xf numFmtId="2" fontId="0" fillId="0" borderId="2" xfId="0" applyNumberFormat="1" applyBorder="1"/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0"/>
  <sheetViews>
    <sheetView tabSelected="1" topLeftCell="A100" workbookViewId="0">
      <selection activeCell="B130" sqref="B130:D130"/>
    </sheetView>
  </sheetViews>
  <sheetFormatPr defaultRowHeight="15" x14ac:dyDescent="0.25"/>
  <cols>
    <col min="1" max="1" width="5.7109375" customWidth="1"/>
    <col min="2" max="2" width="65" customWidth="1"/>
    <col min="3" max="3" width="13.7109375" customWidth="1"/>
  </cols>
  <sheetData>
    <row r="2" spans="1:3" ht="15.75" x14ac:dyDescent="0.25">
      <c r="B2" s="9"/>
      <c r="C2" s="10" t="s">
        <v>7</v>
      </c>
    </row>
    <row r="3" spans="1:3" ht="15.6" customHeight="1" x14ac:dyDescent="0.25">
      <c r="B3" s="16" t="s">
        <v>24</v>
      </c>
      <c r="C3" s="16"/>
    </row>
    <row r="4" spans="1:3" ht="20.45" customHeight="1" x14ac:dyDescent="0.25">
      <c r="B4" s="16"/>
      <c r="C4" s="16"/>
    </row>
    <row r="5" spans="1:3" ht="15.75" x14ac:dyDescent="0.25">
      <c r="B5" s="17" t="s">
        <v>25</v>
      </c>
      <c r="C5" s="17"/>
    </row>
    <row r="6" spans="1:3" ht="15.75" x14ac:dyDescent="0.25">
      <c r="B6" s="11"/>
      <c r="C6" s="11"/>
    </row>
    <row r="7" spans="1:3" ht="15.75" x14ac:dyDescent="0.25">
      <c r="B7" s="10" t="s">
        <v>26</v>
      </c>
      <c r="C7" s="11"/>
    </row>
    <row r="9" spans="1:3" ht="14.45" customHeight="1" x14ac:dyDescent="0.25">
      <c r="A9" s="15" t="s">
        <v>6</v>
      </c>
      <c r="B9" s="15"/>
      <c r="C9" s="6">
        <v>150</v>
      </c>
    </row>
    <row r="10" spans="1:3" x14ac:dyDescent="0.25">
      <c r="A10" s="3" t="s">
        <v>0</v>
      </c>
      <c r="B10" s="3" t="s">
        <v>1</v>
      </c>
      <c r="C10" s="3" t="s">
        <v>2</v>
      </c>
    </row>
    <row r="11" spans="1:3" x14ac:dyDescent="0.25">
      <c r="A11" s="1">
        <v>1</v>
      </c>
      <c r="B11" s="1" t="s">
        <v>3</v>
      </c>
      <c r="C11" s="4">
        <f>C9*70%-C12</f>
        <v>81.900000000000006</v>
      </c>
    </row>
    <row r="12" spans="1:3" x14ac:dyDescent="0.25">
      <c r="A12" s="1">
        <v>2</v>
      </c>
      <c r="B12" s="1" t="s">
        <v>4</v>
      </c>
      <c r="C12" s="4">
        <f>(C9-C13)*22%</f>
        <v>23.1</v>
      </c>
    </row>
    <row r="13" spans="1:3" x14ac:dyDescent="0.25">
      <c r="A13" s="1">
        <v>3</v>
      </c>
      <c r="B13" s="1" t="s">
        <v>5</v>
      </c>
      <c r="C13" s="4">
        <f>C9*30%</f>
        <v>45</v>
      </c>
    </row>
    <row r="14" spans="1:3" x14ac:dyDescent="0.25">
      <c r="A14" s="1"/>
      <c r="B14" s="1"/>
      <c r="C14" s="5"/>
    </row>
    <row r="15" spans="1:3" x14ac:dyDescent="0.25">
      <c r="A15" s="2"/>
      <c r="B15" s="2"/>
      <c r="C15" s="7"/>
    </row>
    <row r="16" spans="1:3" ht="14.45" customHeight="1" x14ac:dyDescent="0.25">
      <c r="A16" s="15" t="s">
        <v>8</v>
      </c>
      <c r="B16" s="15"/>
      <c r="C16" s="8">
        <v>65</v>
      </c>
    </row>
    <row r="17" spans="1:3" x14ac:dyDescent="0.25">
      <c r="A17" s="3" t="s">
        <v>0</v>
      </c>
      <c r="B17" s="3" t="s">
        <v>1</v>
      </c>
      <c r="C17" s="3" t="s">
        <v>2</v>
      </c>
    </row>
    <row r="18" spans="1:3" x14ac:dyDescent="0.25">
      <c r="A18" s="1">
        <v>1</v>
      </c>
      <c r="B18" s="1" t="s">
        <v>3</v>
      </c>
      <c r="C18" s="4">
        <f>C16*70%-C19</f>
        <v>35.49</v>
      </c>
    </row>
    <row r="19" spans="1:3" x14ac:dyDescent="0.25">
      <c r="A19" s="1">
        <v>2</v>
      </c>
      <c r="B19" s="1" t="s">
        <v>4</v>
      </c>
      <c r="C19" s="4">
        <f>(C16-C20)*22%</f>
        <v>10.01</v>
      </c>
    </row>
    <row r="20" spans="1:3" x14ac:dyDescent="0.25">
      <c r="A20" s="1">
        <v>3</v>
      </c>
      <c r="B20" s="1" t="s">
        <v>5</v>
      </c>
      <c r="C20" s="4">
        <f>C16*30%</f>
        <v>19.5</v>
      </c>
    </row>
    <row r="21" spans="1:3" x14ac:dyDescent="0.25">
      <c r="A21" s="1"/>
      <c r="B21" s="1"/>
      <c r="C21" s="5"/>
    </row>
    <row r="23" spans="1:3" ht="14.45" customHeight="1" x14ac:dyDescent="0.25">
      <c r="A23" s="12" t="s">
        <v>9</v>
      </c>
      <c r="B23" s="12"/>
      <c r="C23" s="8">
        <v>100</v>
      </c>
    </row>
    <row r="24" spans="1:3" x14ac:dyDescent="0.25">
      <c r="A24" s="3" t="s">
        <v>0</v>
      </c>
      <c r="B24" s="3" t="s">
        <v>1</v>
      </c>
      <c r="C24" s="3" t="s">
        <v>2</v>
      </c>
    </row>
    <row r="25" spans="1:3" x14ac:dyDescent="0.25">
      <c r="A25" s="1">
        <v>1</v>
      </c>
      <c r="B25" s="1" t="s">
        <v>3</v>
      </c>
      <c r="C25" s="4">
        <f>C23*70%-C26</f>
        <v>54.6</v>
      </c>
    </row>
    <row r="26" spans="1:3" x14ac:dyDescent="0.25">
      <c r="A26" s="1">
        <v>2</v>
      </c>
      <c r="B26" s="1" t="s">
        <v>4</v>
      </c>
      <c r="C26" s="4">
        <f>(C23-C27)*22%</f>
        <v>15.4</v>
      </c>
    </row>
    <row r="27" spans="1:3" x14ac:dyDescent="0.25">
      <c r="A27" s="1">
        <v>3</v>
      </c>
      <c r="B27" s="1" t="s">
        <v>5</v>
      </c>
      <c r="C27" s="4">
        <f>C23*30%</f>
        <v>30</v>
      </c>
    </row>
    <row r="28" spans="1:3" x14ac:dyDescent="0.25">
      <c r="A28" s="1"/>
      <c r="B28" s="1"/>
      <c r="C28" s="5"/>
    </row>
    <row r="30" spans="1:3" ht="14.45" customHeight="1" x14ac:dyDescent="0.25">
      <c r="A30" s="12" t="s">
        <v>10</v>
      </c>
      <c r="B30" s="12"/>
      <c r="C30" s="8">
        <v>100</v>
      </c>
    </row>
    <row r="31" spans="1:3" x14ac:dyDescent="0.25">
      <c r="A31" s="3" t="s">
        <v>0</v>
      </c>
      <c r="B31" s="3" t="s">
        <v>1</v>
      </c>
      <c r="C31" s="3" t="s">
        <v>2</v>
      </c>
    </row>
    <row r="32" spans="1:3" x14ac:dyDescent="0.25">
      <c r="A32" s="1">
        <v>1</v>
      </c>
      <c r="B32" s="1" t="s">
        <v>3</v>
      </c>
      <c r="C32" s="4">
        <f>C30*70%-C33</f>
        <v>54.6</v>
      </c>
    </row>
    <row r="33" spans="1:3" x14ac:dyDescent="0.25">
      <c r="A33" s="1">
        <v>2</v>
      </c>
      <c r="B33" s="1" t="s">
        <v>4</v>
      </c>
      <c r="C33" s="4">
        <f>(C30-C34)*22%</f>
        <v>15.4</v>
      </c>
    </row>
    <row r="34" spans="1:3" x14ac:dyDescent="0.25">
      <c r="A34" s="1">
        <v>3</v>
      </c>
      <c r="B34" s="1" t="s">
        <v>5</v>
      </c>
      <c r="C34" s="4">
        <f>C30*30%</f>
        <v>30</v>
      </c>
    </row>
    <row r="35" spans="1:3" x14ac:dyDescent="0.25">
      <c r="A35" s="1"/>
      <c r="B35" s="1"/>
      <c r="C35" s="5"/>
    </row>
    <row r="37" spans="1:3" ht="14.45" customHeight="1" x14ac:dyDescent="0.25">
      <c r="A37" s="12" t="s">
        <v>11</v>
      </c>
      <c r="B37" s="12"/>
      <c r="C37" s="8">
        <v>100</v>
      </c>
    </row>
    <row r="38" spans="1:3" x14ac:dyDescent="0.25">
      <c r="A38" s="3" t="s">
        <v>0</v>
      </c>
      <c r="B38" s="3" t="s">
        <v>1</v>
      </c>
      <c r="C38" s="3" t="s">
        <v>2</v>
      </c>
    </row>
    <row r="39" spans="1:3" x14ac:dyDescent="0.25">
      <c r="A39" s="1">
        <v>1</v>
      </c>
      <c r="B39" s="1" t="s">
        <v>3</v>
      </c>
      <c r="C39" s="4">
        <f>C37*70%-C40</f>
        <v>54.6</v>
      </c>
    </row>
    <row r="40" spans="1:3" x14ac:dyDescent="0.25">
      <c r="A40" s="1">
        <v>2</v>
      </c>
      <c r="B40" s="1" t="s">
        <v>4</v>
      </c>
      <c r="C40" s="4">
        <f>(C37-C41)*22%</f>
        <v>15.4</v>
      </c>
    </row>
    <row r="41" spans="1:3" x14ac:dyDescent="0.25">
      <c r="A41" s="1">
        <v>3</v>
      </c>
      <c r="B41" s="1" t="s">
        <v>5</v>
      </c>
      <c r="C41" s="4">
        <f>C37*30%</f>
        <v>30</v>
      </c>
    </row>
    <row r="42" spans="1:3" x14ac:dyDescent="0.25">
      <c r="A42" s="1"/>
      <c r="B42" s="1"/>
      <c r="C42" s="5"/>
    </row>
    <row r="44" spans="1:3" ht="14.45" customHeight="1" x14ac:dyDescent="0.25">
      <c r="A44" s="12" t="s">
        <v>12</v>
      </c>
      <c r="B44" s="12"/>
      <c r="C44" s="8">
        <v>65</v>
      </c>
    </row>
    <row r="45" spans="1:3" x14ac:dyDescent="0.25">
      <c r="A45" s="3" t="s">
        <v>0</v>
      </c>
      <c r="B45" s="3" t="s">
        <v>1</v>
      </c>
      <c r="C45" s="3" t="s">
        <v>2</v>
      </c>
    </row>
    <row r="46" spans="1:3" x14ac:dyDescent="0.25">
      <c r="A46" s="1">
        <v>1</v>
      </c>
      <c r="B46" s="1" t="s">
        <v>3</v>
      </c>
      <c r="C46" s="4">
        <f>C44*70%-C47</f>
        <v>35.49</v>
      </c>
    </row>
    <row r="47" spans="1:3" x14ac:dyDescent="0.25">
      <c r="A47" s="1">
        <v>2</v>
      </c>
      <c r="B47" s="1" t="s">
        <v>4</v>
      </c>
      <c r="C47" s="4">
        <f>(C44-C48)*22%</f>
        <v>10.01</v>
      </c>
    </row>
    <row r="48" spans="1:3" x14ac:dyDescent="0.25">
      <c r="A48" s="1">
        <v>3</v>
      </c>
      <c r="B48" s="1" t="s">
        <v>5</v>
      </c>
      <c r="C48" s="4">
        <f>C44*30%</f>
        <v>19.5</v>
      </c>
    </row>
    <row r="49" spans="1:3" x14ac:dyDescent="0.25">
      <c r="A49" s="1"/>
      <c r="B49" s="1"/>
      <c r="C49" s="5"/>
    </row>
    <row r="51" spans="1:3" ht="14.45" customHeight="1" x14ac:dyDescent="0.25">
      <c r="A51" s="12" t="s">
        <v>13</v>
      </c>
      <c r="B51" s="12"/>
      <c r="C51" s="8">
        <v>45</v>
      </c>
    </row>
    <row r="52" spans="1:3" x14ac:dyDescent="0.25">
      <c r="A52" s="3" t="s">
        <v>0</v>
      </c>
      <c r="B52" s="3" t="s">
        <v>1</v>
      </c>
      <c r="C52" s="3" t="s">
        <v>2</v>
      </c>
    </row>
    <row r="53" spans="1:3" x14ac:dyDescent="0.25">
      <c r="A53" s="1">
        <v>1</v>
      </c>
      <c r="B53" s="1" t="s">
        <v>3</v>
      </c>
      <c r="C53" s="4">
        <f>C51*70%-C54</f>
        <v>24.569999999999997</v>
      </c>
    </row>
    <row r="54" spans="1:3" x14ac:dyDescent="0.25">
      <c r="A54" s="1">
        <v>2</v>
      </c>
      <c r="B54" s="1" t="s">
        <v>4</v>
      </c>
      <c r="C54" s="4">
        <f>(C51-C55)*22%</f>
        <v>6.93</v>
      </c>
    </row>
    <row r="55" spans="1:3" x14ac:dyDescent="0.25">
      <c r="A55" s="1">
        <v>3</v>
      </c>
      <c r="B55" s="1" t="s">
        <v>5</v>
      </c>
      <c r="C55" s="4">
        <f>C51*30%</f>
        <v>13.5</v>
      </c>
    </row>
    <row r="56" spans="1:3" x14ac:dyDescent="0.25">
      <c r="A56" s="1"/>
      <c r="B56" s="1"/>
      <c r="C56" s="5"/>
    </row>
    <row r="58" spans="1:3" ht="14.45" customHeight="1" x14ac:dyDescent="0.25">
      <c r="A58" s="12" t="s">
        <v>14</v>
      </c>
      <c r="B58" s="12"/>
      <c r="C58" s="8">
        <v>70</v>
      </c>
    </row>
    <row r="59" spans="1:3" x14ac:dyDescent="0.25">
      <c r="A59" s="3" t="s">
        <v>0</v>
      </c>
      <c r="B59" s="3" t="s">
        <v>1</v>
      </c>
      <c r="C59" s="3" t="s">
        <v>2</v>
      </c>
    </row>
    <row r="60" spans="1:3" x14ac:dyDescent="0.25">
      <c r="A60" s="1">
        <v>1</v>
      </c>
      <c r="B60" s="1" t="s">
        <v>3</v>
      </c>
      <c r="C60" s="4">
        <f>C58*70%-C61</f>
        <v>38.22</v>
      </c>
    </row>
    <row r="61" spans="1:3" x14ac:dyDescent="0.25">
      <c r="A61" s="1">
        <v>2</v>
      </c>
      <c r="B61" s="1" t="s">
        <v>4</v>
      </c>
      <c r="C61" s="4">
        <f>(C58-C62)*22%</f>
        <v>10.78</v>
      </c>
    </row>
    <row r="62" spans="1:3" x14ac:dyDescent="0.25">
      <c r="A62" s="1">
        <v>3</v>
      </c>
      <c r="B62" s="1" t="s">
        <v>5</v>
      </c>
      <c r="C62" s="4">
        <f>C58*30%</f>
        <v>21</v>
      </c>
    </row>
    <row r="63" spans="1:3" x14ac:dyDescent="0.25">
      <c r="A63" s="1"/>
      <c r="B63" s="1"/>
      <c r="C63" s="5"/>
    </row>
    <row r="65" spans="1:3" ht="14.45" customHeight="1" x14ac:dyDescent="0.25">
      <c r="A65" s="12" t="s">
        <v>15</v>
      </c>
      <c r="B65" s="12"/>
      <c r="C65" s="8">
        <v>30</v>
      </c>
    </row>
    <row r="66" spans="1:3" x14ac:dyDescent="0.25">
      <c r="A66" s="3" t="s">
        <v>0</v>
      </c>
      <c r="B66" s="3" t="s">
        <v>1</v>
      </c>
      <c r="C66" s="3" t="s">
        <v>2</v>
      </c>
    </row>
    <row r="67" spans="1:3" x14ac:dyDescent="0.25">
      <c r="A67" s="1">
        <v>1</v>
      </c>
      <c r="B67" s="1" t="s">
        <v>3</v>
      </c>
      <c r="C67" s="4">
        <f>C65*70%-C68</f>
        <v>16.38</v>
      </c>
    </row>
    <row r="68" spans="1:3" x14ac:dyDescent="0.25">
      <c r="A68" s="1">
        <v>2</v>
      </c>
      <c r="B68" s="1" t="s">
        <v>4</v>
      </c>
      <c r="C68" s="4">
        <f>(C65-C69)*22%</f>
        <v>4.62</v>
      </c>
    </row>
    <row r="69" spans="1:3" x14ac:dyDescent="0.25">
      <c r="A69" s="1">
        <v>3</v>
      </c>
      <c r="B69" s="1" t="s">
        <v>5</v>
      </c>
      <c r="C69" s="4">
        <f>C65*30%</f>
        <v>9</v>
      </c>
    </row>
    <row r="70" spans="1:3" x14ac:dyDescent="0.25">
      <c r="A70" s="1"/>
      <c r="B70" s="1"/>
      <c r="C70" s="5"/>
    </row>
    <row r="72" spans="1:3" ht="14.45" customHeight="1" x14ac:dyDescent="0.25">
      <c r="A72" s="12" t="s">
        <v>16</v>
      </c>
      <c r="B72" s="12"/>
      <c r="C72" s="8">
        <v>150</v>
      </c>
    </row>
    <row r="73" spans="1:3" x14ac:dyDescent="0.25">
      <c r="A73" s="3" t="s">
        <v>0</v>
      </c>
      <c r="B73" s="3" t="s">
        <v>1</v>
      </c>
      <c r="C73" s="3" t="s">
        <v>2</v>
      </c>
    </row>
    <row r="74" spans="1:3" x14ac:dyDescent="0.25">
      <c r="A74" s="1">
        <v>1</v>
      </c>
      <c r="B74" s="1" t="s">
        <v>3</v>
      </c>
      <c r="C74" s="4">
        <f>C72*70%-C75</f>
        <v>81.900000000000006</v>
      </c>
    </row>
    <row r="75" spans="1:3" x14ac:dyDescent="0.25">
      <c r="A75" s="1">
        <v>2</v>
      </c>
      <c r="B75" s="1" t="s">
        <v>4</v>
      </c>
      <c r="C75" s="4">
        <f>(C72-C76)*22%</f>
        <v>23.1</v>
      </c>
    </row>
    <row r="76" spans="1:3" x14ac:dyDescent="0.25">
      <c r="A76" s="1">
        <v>3</v>
      </c>
      <c r="B76" s="1" t="s">
        <v>5</v>
      </c>
      <c r="C76" s="4">
        <f>C72*30%</f>
        <v>45</v>
      </c>
    </row>
    <row r="77" spans="1:3" x14ac:dyDescent="0.25">
      <c r="A77" s="1"/>
      <c r="B77" s="1"/>
      <c r="C77" s="5"/>
    </row>
    <row r="79" spans="1:3" ht="14.45" customHeight="1" x14ac:dyDescent="0.25">
      <c r="A79" s="12" t="s">
        <v>17</v>
      </c>
      <c r="B79" s="12"/>
      <c r="C79" s="8">
        <v>250</v>
      </c>
    </row>
    <row r="80" spans="1:3" x14ac:dyDescent="0.25">
      <c r="A80" s="3" t="s">
        <v>0</v>
      </c>
      <c r="B80" s="3" t="s">
        <v>1</v>
      </c>
      <c r="C80" s="3" t="s">
        <v>2</v>
      </c>
    </row>
    <row r="81" spans="1:3" x14ac:dyDescent="0.25">
      <c r="A81" s="1">
        <v>1</v>
      </c>
      <c r="B81" s="1" t="s">
        <v>3</v>
      </c>
      <c r="C81" s="4">
        <f>C79*70%-C82</f>
        <v>136.5</v>
      </c>
    </row>
    <row r="82" spans="1:3" x14ac:dyDescent="0.25">
      <c r="A82" s="1">
        <v>2</v>
      </c>
      <c r="B82" s="1" t="s">
        <v>4</v>
      </c>
      <c r="C82" s="4">
        <f>(C79-C83)*22%</f>
        <v>38.5</v>
      </c>
    </row>
    <row r="83" spans="1:3" x14ac:dyDescent="0.25">
      <c r="A83" s="1">
        <v>3</v>
      </c>
      <c r="B83" s="1" t="s">
        <v>5</v>
      </c>
      <c r="C83" s="4">
        <f>C79*30%</f>
        <v>75</v>
      </c>
    </row>
    <row r="84" spans="1:3" x14ac:dyDescent="0.25">
      <c r="A84" s="1"/>
      <c r="B84" s="1"/>
      <c r="C84" s="5"/>
    </row>
    <row r="86" spans="1:3" ht="14.45" customHeight="1" x14ac:dyDescent="0.25">
      <c r="A86" s="12" t="s">
        <v>18</v>
      </c>
      <c r="B86" s="12"/>
      <c r="C86" s="8">
        <v>50</v>
      </c>
    </row>
    <row r="87" spans="1:3" x14ac:dyDescent="0.25">
      <c r="A87" s="3" t="s">
        <v>0</v>
      </c>
      <c r="B87" s="3" t="s">
        <v>1</v>
      </c>
      <c r="C87" s="3" t="s">
        <v>2</v>
      </c>
    </row>
    <row r="88" spans="1:3" x14ac:dyDescent="0.25">
      <c r="A88" s="1">
        <v>1</v>
      </c>
      <c r="B88" s="1" t="s">
        <v>3</v>
      </c>
      <c r="C88" s="4">
        <f>C86*70%-C89</f>
        <v>27.3</v>
      </c>
    </row>
    <row r="89" spans="1:3" x14ac:dyDescent="0.25">
      <c r="A89" s="1">
        <v>2</v>
      </c>
      <c r="B89" s="1" t="s">
        <v>4</v>
      </c>
      <c r="C89" s="4">
        <f>(C86-C90)*22%</f>
        <v>7.7</v>
      </c>
    </row>
    <row r="90" spans="1:3" x14ac:dyDescent="0.25">
      <c r="A90" s="1">
        <v>3</v>
      </c>
      <c r="B90" s="1" t="s">
        <v>5</v>
      </c>
      <c r="C90" s="4">
        <f>C86*30%</f>
        <v>15</v>
      </c>
    </row>
    <row r="91" spans="1:3" x14ac:dyDescent="0.25">
      <c r="A91" s="1"/>
      <c r="B91" s="1"/>
      <c r="C91" s="5"/>
    </row>
    <row r="93" spans="1:3" ht="14.45" customHeight="1" x14ac:dyDescent="0.25">
      <c r="A93" s="12" t="s">
        <v>19</v>
      </c>
      <c r="B93" s="12"/>
      <c r="C93" s="8">
        <v>100</v>
      </c>
    </row>
    <row r="94" spans="1:3" x14ac:dyDescent="0.25">
      <c r="A94" s="3" t="s">
        <v>0</v>
      </c>
      <c r="B94" s="3" t="s">
        <v>1</v>
      </c>
      <c r="C94" s="3" t="s">
        <v>2</v>
      </c>
    </row>
    <row r="95" spans="1:3" x14ac:dyDescent="0.25">
      <c r="A95" s="1">
        <v>1</v>
      </c>
      <c r="B95" s="1" t="s">
        <v>3</v>
      </c>
      <c r="C95" s="4">
        <f>C93*70%-C96</f>
        <v>54.6</v>
      </c>
    </row>
    <row r="96" spans="1:3" x14ac:dyDescent="0.25">
      <c r="A96" s="1">
        <v>2</v>
      </c>
      <c r="B96" s="1" t="s">
        <v>4</v>
      </c>
      <c r="C96" s="4">
        <f>(C93-C97)*22%</f>
        <v>15.4</v>
      </c>
    </row>
    <row r="97" spans="1:3" x14ac:dyDescent="0.25">
      <c r="A97" s="1">
        <v>3</v>
      </c>
      <c r="B97" s="1" t="s">
        <v>5</v>
      </c>
      <c r="C97" s="4">
        <f>C93*30%</f>
        <v>30</v>
      </c>
    </row>
    <row r="98" spans="1:3" x14ac:dyDescent="0.25">
      <c r="A98" s="1"/>
      <c r="B98" s="1"/>
      <c r="C98" s="5"/>
    </row>
    <row r="100" spans="1:3" ht="14.45" customHeight="1" x14ac:dyDescent="0.25">
      <c r="A100" s="12" t="s">
        <v>20</v>
      </c>
      <c r="B100" s="12"/>
      <c r="C100" s="8">
        <v>50</v>
      </c>
    </row>
    <row r="101" spans="1:3" x14ac:dyDescent="0.25">
      <c r="A101" s="3" t="s">
        <v>0</v>
      </c>
      <c r="B101" s="3" t="s">
        <v>1</v>
      </c>
      <c r="C101" s="3" t="s">
        <v>2</v>
      </c>
    </row>
    <row r="102" spans="1:3" x14ac:dyDescent="0.25">
      <c r="A102" s="1">
        <v>1</v>
      </c>
      <c r="B102" s="1" t="s">
        <v>3</v>
      </c>
      <c r="C102" s="4">
        <f>C100*70%-C103</f>
        <v>27.3</v>
      </c>
    </row>
    <row r="103" spans="1:3" x14ac:dyDescent="0.25">
      <c r="A103" s="1">
        <v>2</v>
      </c>
      <c r="B103" s="1" t="s">
        <v>4</v>
      </c>
      <c r="C103" s="4">
        <f>(C100-C104)*22%</f>
        <v>7.7</v>
      </c>
    </row>
    <row r="104" spans="1:3" x14ac:dyDescent="0.25">
      <c r="A104" s="1">
        <v>3</v>
      </c>
      <c r="B104" s="1" t="s">
        <v>5</v>
      </c>
      <c r="C104" s="4">
        <f>C100*30%</f>
        <v>15</v>
      </c>
    </row>
    <row r="105" spans="1:3" x14ac:dyDescent="0.25">
      <c r="A105" s="1"/>
      <c r="B105" s="1"/>
      <c r="C105" s="5"/>
    </row>
    <row r="107" spans="1:3" ht="40.9" customHeight="1" x14ac:dyDescent="0.25">
      <c r="A107" s="13" t="s">
        <v>21</v>
      </c>
      <c r="B107" s="13"/>
      <c r="C107" s="8">
        <v>100</v>
      </c>
    </row>
    <row r="108" spans="1:3" x14ac:dyDescent="0.25">
      <c r="A108" s="3" t="s">
        <v>0</v>
      </c>
      <c r="B108" s="3" t="s">
        <v>1</v>
      </c>
      <c r="C108" s="3" t="s">
        <v>2</v>
      </c>
    </row>
    <row r="109" spans="1:3" x14ac:dyDescent="0.25">
      <c r="A109" s="1">
        <v>1</v>
      </c>
      <c r="B109" s="1" t="s">
        <v>3</v>
      </c>
      <c r="C109" s="4">
        <f>C107*70%-C110</f>
        <v>54.6</v>
      </c>
    </row>
    <row r="110" spans="1:3" x14ac:dyDescent="0.25">
      <c r="A110" s="1">
        <v>2</v>
      </c>
      <c r="B110" s="1" t="s">
        <v>4</v>
      </c>
      <c r="C110" s="4">
        <f>(C107-C111)*22%</f>
        <v>15.4</v>
      </c>
    </row>
    <row r="111" spans="1:3" x14ac:dyDescent="0.25">
      <c r="A111" s="1">
        <v>3</v>
      </c>
      <c r="B111" s="1" t="s">
        <v>5</v>
      </c>
      <c r="C111" s="4">
        <f>C107*30%</f>
        <v>30</v>
      </c>
    </row>
    <row r="112" spans="1:3" x14ac:dyDescent="0.25">
      <c r="A112" s="1"/>
      <c r="B112" s="1"/>
      <c r="C112" s="5"/>
    </row>
    <row r="114" spans="1:3" ht="30" customHeight="1" x14ac:dyDescent="0.25">
      <c r="A114" s="14" t="s">
        <v>22</v>
      </c>
      <c r="B114" s="14"/>
      <c r="C114" s="8">
        <v>300</v>
      </c>
    </row>
    <row r="115" spans="1:3" x14ac:dyDescent="0.25">
      <c r="A115" s="3" t="s">
        <v>0</v>
      </c>
      <c r="B115" s="3" t="s">
        <v>1</v>
      </c>
      <c r="C115" s="3" t="s">
        <v>2</v>
      </c>
    </row>
    <row r="116" spans="1:3" x14ac:dyDescent="0.25">
      <c r="A116" s="1">
        <v>1</v>
      </c>
      <c r="B116" s="1" t="s">
        <v>3</v>
      </c>
      <c r="C116" s="4">
        <f>C114*70%-C117</f>
        <v>163.80000000000001</v>
      </c>
    </row>
    <row r="117" spans="1:3" x14ac:dyDescent="0.25">
      <c r="A117" s="1">
        <v>2</v>
      </c>
      <c r="B117" s="1" t="s">
        <v>4</v>
      </c>
      <c r="C117" s="4">
        <f>(C114-C118)*22%</f>
        <v>46.2</v>
      </c>
    </row>
    <row r="118" spans="1:3" x14ac:dyDescent="0.25">
      <c r="A118" s="1">
        <v>3</v>
      </c>
      <c r="B118" s="1" t="s">
        <v>5</v>
      </c>
      <c r="C118" s="4">
        <f>C114*30%</f>
        <v>90</v>
      </c>
    </row>
    <row r="119" spans="1:3" x14ac:dyDescent="0.25">
      <c r="A119" s="1"/>
      <c r="B119" s="1"/>
      <c r="C119" s="5"/>
    </row>
    <row r="121" spans="1:3" ht="51.6" customHeight="1" x14ac:dyDescent="0.25">
      <c r="A121" s="14" t="s">
        <v>23</v>
      </c>
      <c r="B121" s="14"/>
      <c r="C121" s="8">
        <v>300</v>
      </c>
    </row>
    <row r="122" spans="1:3" x14ac:dyDescent="0.25">
      <c r="A122" s="3" t="s">
        <v>0</v>
      </c>
      <c r="B122" s="3" t="s">
        <v>1</v>
      </c>
      <c r="C122" s="3" t="s">
        <v>2</v>
      </c>
    </row>
    <row r="123" spans="1:3" x14ac:dyDescent="0.25">
      <c r="A123" s="1">
        <v>1</v>
      </c>
      <c r="B123" s="1" t="s">
        <v>3</v>
      </c>
      <c r="C123" s="4">
        <f>C121*70%-C124</f>
        <v>163.80000000000001</v>
      </c>
    </row>
    <row r="124" spans="1:3" x14ac:dyDescent="0.25">
      <c r="A124" s="1">
        <v>2</v>
      </c>
      <c r="B124" s="1" t="s">
        <v>4</v>
      </c>
      <c r="C124" s="4">
        <f>(C121-C125)*22%</f>
        <v>46.2</v>
      </c>
    </row>
    <row r="125" spans="1:3" x14ac:dyDescent="0.25">
      <c r="A125" s="1">
        <v>3</v>
      </c>
      <c r="B125" s="1" t="s">
        <v>5</v>
      </c>
      <c r="C125" s="4">
        <f>C121*30%</f>
        <v>90</v>
      </c>
    </row>
    <row r="126" spans="1:3" x14ac:dyDescent="0.25">
      <c r="A126" s="1"/>
      <c r="B126" s="1"/>
      <c r="C126" s="5"/>
    </row>
    <row r="130" spans="2:4" ht="18.75" x14ac:dyDescent="0.25">
      <c r="B130" s="18" t="s">
        <v>27</v>
      </c>
      <c r="C130" s="18"/>
      <c r="D130" s="18"/>
    </row>
  </sheetData>
  <mergeCells count="20">
    <mergeCell ref="B3:C4"/>
    <mergeCell ref="B5:C5"/>
    <mergeCell ref="A79:B79"/>
    <mergeCell ref="A9:B9"/>
    <mergeCell ref="A16:B16"/>
    <mergeCell ref="A23:B23"/>
    <mergeCell ref="A30:B30"/>
    <mergeCell ref="A37:B37"/>
    <mergeCell ref="A44:B44"/>
    <mergeCell ref="A51:B51"/>
    <mergeCell ref="A58:B58"/>
    <mergeCell ref="A65:B65"/>
    <mergeCell ref="A72:B72"/>
    <mergeCell ref="B130:D130"/>
    <mergeCell ref="A86:B86"/>
    <mergeCell ref="A93:B93"/>
    <mergeCell ref="A100:B100"/>
    <mergeCell ref="A107:B107"/>
    <mergeCell ref="A114:B114"/>
    <mergeCell ref="A121:B1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ASTELL</dc:creator>
  <cp:lastModifiedBy>Asus</cp:lastModifiedBy>
  <cp:lastPrinted>2023-04-19T06:14:56Z</cp:lastPrinted>
  <dcterms:created xsi:type="dcterms:W3CDTF">2023-04-14T08:43:45Z</dcterms:created>
  <dcterms:modified xsi:type="dcterms:W3CDTF">2023-04-19T06:14:59Z</dcterms:modified>
</cp:coreProperties>
</file>